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7EB37002-5CBC-49A2-8F11-474A8F02D840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Tabelle1!$A$61</definedName>
    <definedName name="_Hlk531693605" localSheetId="0">Tabelle1!$C$61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D48" i="1"/>
  <c r="B101" i="1" l="1"/>
  <c r="B88" i="1" l="1"/>
  <c r="B84" i="1"/>
  <c r="D25" i="1"/>
  <c r="B85" i="1" l="1"/>
  <c r="D75" i="1"/>
  <c r="B93" i="1" s="1"/>
  <c r="B89" i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<sst xmlns="http://schemas.openxmlformats.org/spreadsheetml/2006/main" count="116" uniqueCount="68">
  <si>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</si>
  <si>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</si>
  <si>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</si>
  <si>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</si>
  <si>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</si>
  <si>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</si>
  <si>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</si>
  <si>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</si>
  <si>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</si>
  <si>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</si>
  <si>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</si>
  <si>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</si>
  <si>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</si>
  <si>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</si>
  <si>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</si>
  <si>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</si>
  <si>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</si>
  <si>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</si>
  <si>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</si>
  <si>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</si>
  <si>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</si>
  <si>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</si>
  <si>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</si>
  <si>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</si>
  <si>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</si>
  <si>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</si>
  <si>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</si>
  <si>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</si>
  <si>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</si>
  <si>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</si>
  <si>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</si>
  <si>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</si>
  <si>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</si>
  <si>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</si>
  <si>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</si>
  <si>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</si>
  <si>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</si>
  <si>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</si>
  <si>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</si>
  <si>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</si>
  <si>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</si>
  <si>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</si>
  <si>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</si>
  <si>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</si>
  <si>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</si>
  <si>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</si>
  <si>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</si>
  <si>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</si>
  <si>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</si>
  <si>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</si>
  <si>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</si>
  <si>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</si>
  <si>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</si>
  <si>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</si>
  <si>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</si>
  <si>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r>
      <t xml:space="preserve">Compétence opérationnelle H4 : </t>
    </r>
    <r>
      <rPr>
        <b/>
        <i/>
        <sz val="11"/>
        <color theme="1"/>
        <rFont val="Arial"/>
        <family val="2"/>
      </rPr>
      <t>Gérer le matériel d’usage courant et les médicaments</t>
    </r>
  </si>
  <si>
    <t xml:space="preserve">1.  Entrepose les matériels, les médicaments et les aliments </t>
  </si>
  <si>
    <t>2.  Gère les stocks et passe des commandest</t>
  </si>
  <si>
    <t>3.  Dresse des inventaires</t>
  </si>
  <si>
    <t>4.  Elimine les matériels, les médicaments et les aliments conformément aux directives de l’institution</t>
  </si>
  <si>
    <t>5.  Organise les réparations et contrôle les retours</t>
  </si>
  <si>
    <t>1.    Gère le matériel d’usage courant et les médicaments avec soin</t>
  </si>
  <si>
    <t>2.    Respecte les prescriptions de l’institution</t>
  </si>
  <si>
    <t>3.    Agit de manière économique avec le matériel et les appareils</t>
  </si>
  <si>
    <t>Les points reportés sont indiqués sans décimales</t>
  </si>
  <si>
    <r>
      <t xml:space="preserve">Un maximum de </t>
    </r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</si>
  <si>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r>
      <t>Un maximum de</t>
    </r>
    <r>
      <rPr>
        <b/>
        <sz val="9"/>
        <color theme="1"/>
        <rFont val="Arial"/>
        <family val="2"/>
      </rPr>
      <t xml:space="preserve"> 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</si>
  <si>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  La sécurité de la cliente/du client est assurée en tout 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</si>
</sst>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98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121534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63794" y="31215341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99</xdr:row>
      <xdr:rowOff>38657</xdr:rowOff>
    </xdr:from>
    <xdr:ext cx="3391648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31524074"/>
              <a:ext cx="3391648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43019" y="31524074"/>
              <a:ext cx="3391648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100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fr-CH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</a:t>
              </a:r>
              <a:r>
                <a:rPr lang="fr-CH" sz="1100" b="0" i="0">
                  <a:latin typeface="Cambria Math" panose="02040503050406030204" pitchFamily="18" charset="0"/>
                </a:rPr>
                <a:t>9</a:t>
              </a:r>
              <a:r>
                <a:rPr lang="de-CH" sz="1100" b="0" i="0">
                  <a:latin typeface="Cambria Math" panose="02040503050406030204" pitchFamily="18" charset="0"/>
                </a:rPr>
                <a:t>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="90" zoomScaleNormal="100" zoomScaleSheetLayoutView="70" zoomScalePageLayoutView="90" workbookViewId="0">
      <selection activeCell="C74" sqref="C74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4" t="s">
        <v>7</v>
      </c>
      <c r="B2" s="66"/>
      <c r="C2" s="67"/>
    </row>
    <row r="3" spans="1:8" x14ac:dyDescent="0.35">
      <c r="A3" s="35"/>
      <c r="B3" s="68"/>
      <c r="C3" s="68"/>
    </row>
    <row r="4" spans="1:8" x14ac:dyDescent="0.35">
      <c r="A4" s="34" t="s">
        <v>8</v>
      </c>
      <c r="B4" s="66"/>
      <c r="C4" s="67"/>
    </row>
    <row r="5" spans="1:8" x14ac:dyDescent="0.35">
      <c r="A5" s="35"/>
      <c r="B5" s="68"/>
      <c r="C5" s="68"/>
    </row>
    <row r="6" spans="1:8" x14ac:dyDescent="0.35">
      <c r="A6" s="34" t="s">
        <v>9</v>
      </c>
      <c r="B6" s="66"/>
      <c r="C6" s="67"/>
    </row>
    <row r="7" spans="1:8" x14ac:dyDescent="0.35">
      <c r="A7" s="35"/>
      <c r="B7" s="68"/>
      <c r="C7" s="68"/>
    </row>
    <row r="8" spans="1:8" x14ac:dyDescent="0.35">
      <c r="A8" s="35"/>
      <c r="B8" s="68"/>
      <c r="C8" s="68"/>
    </row>
    <row r="9" spans="1:8" x14ac:dyDescent="0.35">
      <c r="A9" s="36" t="s">
        <v>10</v>
      </c>
      <c r="B9" s="69"/>
      <c r="C9" s="69"/>
    </row>
    <row r="10" spans="1:8" x14ac:dyDescent="0.35">
      <c r="A10" s="35"/>
      <c r="B10" s="68"/>
      <c r="C10" s="68"/>
    </row>
    <row r="11" spans="1:8" x14ac:dyDescent="0.35">
      <c r="A11" s="34" t="s">
        <v>11</v>
      </c>
      <c r="B11" s="66"/>
      <c r="C11" s="67"/>
    </row>
    <row r="12" spans="1:8" x14ac:dyDescent="0.35">
      <c r="A12" s="35"/>
      <c r="B12" s="68"/>
      <c r="C12" s="68"/>
    </row>
    <row r="13" spans="1:8" x14ac:dyDescent="0.35">
      <c r="A13" s="34" t="s">
        <v>12</v>
      </c>
      <c r="B13" s="66"/>
      <c r="C13" s="67"/>
    </row>
    <row r="16" spans="1:8" ht="29.15" customHeight="1" x14ac:dyDescent="0.35">
      <c r="A16" s="90" t="s">
        <v>55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7" t="s">
        <v>15</v>
      </c>
      <c r="B20" s="39" t="s">
        <v>16</v>
      </c>
      <c r="C20" s="38" t="s">
        <v>17</v>
      </c>
      <c r="D20" s="40" t="s">
        <v>18</v>
      </c>
    </row>
    <row r="21" spans="1:4" ht="70.75" customHeight="1" thickBot="1" x14ac:dyDescent="0.4">
      <c r="A21" s="83" t="s">
        <v>49</v>
      </c>
      <c r="B21" s="9" t="s">
        <v>0</v>
      </c>
      <c r="C21" s="10"/>
      <c r="D21" s="11"/>
    </row>
    <row r="22" spans="1:4" ht="70.75" customHeight="1" thickBot="1" x14ac:dyDescent="0.4">
      <c r="A22" s="83" t="s">
        <v>50</v>
      </c>
      <c r="B22" s="9" t="s">
        <v>0</v>
      </c>
      <c r="C22" s="10"/>
      <c r="D22" s="11"/>
    </row>
    <row r="23" spans="1:4" ht="70.75" customHeight="1" thickBot="1" x14ac:dyDescent="0.4">
      <c r="A23" s="83" t="s">
        <v>51</v>
      </c>
      <c r="B23" s="9" t="s">
        <v>0</v>
      </c>
      <c r="C23" s="10"/>
      <c r="D23" s="11"/>
    </row>
    <row r="24" spans="1:4" ht="70.75" customHeight="1" thickBot="1" x14ac:dyDescent="0.4">
      <c r="A24" s="83" t="s">
        <v>52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70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7" t="s">
        <v>15</v>
      </c>
      <c r="B31" s="39" t="s">
        <v>16</v>
      </c>
      <c r="C31" s="38" t="s">
        <v>17</v>
      </c>
      <c r="D31" s="40" t="s">
        <v>18</v>
      </c>
    </row>
    <row r="32" spans="1:4" ht="70.75" customHeight="1" thickBot="1" x14ac:dyDescent="0.4">
      <c r="A32" s="83" t="s">
        <v>56</v>
      </c>
      <c r="B32" s="30" t="s">
        <v>1</v>
      </c>
      <c r="C32" s="10"/>
      <c r="D32" s="11"/>
    </row>
    <row r="33" spans="1:4" ht="70.75" customHeight="1" thickBot="1" x14ac:dyDescent="0.4">
      <c r="A33" s="83" t="s">
        <v>57</v>
      </c>
      <c r="B33" s="30" t="s">
        <v>1</v>
      </c>
      <c r="C33" s="10"/>
      <c r="D33" s="11"/>
    </row>
    <row r="34" spans="1:4" ht="70.75" customHeight="1" thickBot="1" x14ac:dyDescent="0.4">
      <c r="A34" s="83" t="s">
        <v>58</v>
      </c>
      <c r="B34" s="30" t="s">
        <v>1</v>
      </c>
      <c r="C34" s="10"/>
      <c r="D34" s="11"/>
    </row>
    <row r="35" spans="1:4" ht="70.75" customHeight="1" thickBot="1" x14ac:dyDescent="0.4">
      <c r="A35" s="83" t="s">
        <v>59</v>
      </c>
      <c r="B35" s="30" t="s">
        <v>1</v>
      </c>
      <c r="C35" s="10"/>
      <c r="D35" s="11"/>
    </row>
    <row r="36" spans="1:4" ht="70.75" customHeight="1" thickBot="1" x14ac:dyDescent="0.4">
      <c r="A36" s="83" t="s">
        <v>60</v>
      </c>
      <c r="B36" s="30" t="s">
        <v>1</v>
      </c>
      <c r="C36" s="10"/>
      <c r="D36" s="11"/>
    </row>
    <row r="37" spans="1:4" ht="70.75" hidden="1" customHeight="1" thickBot="1" x14ac:dyDescent="0.4">
      <c r="A37" s="83"/>
      <c r="B37" s="30" t="s">
        <v>1</v>
      </c>
      <c r="C37" s="10"/>
      <c r="D37" s="11"/>
    </row>
    <row r="38" spans="1:4" ht="70.75" hidden="1" customHeight="1" thickBot="1" x14ac:dyDescent="0.4">
      <c r="A38" s="83"/>
      <c r="B38" s="30" t="s">
        <v>1</v>
      </c>
      <c r="C38" s="10"/>
      <c r="D38" s="11"/>
    </row>
    <row r="39" spans="1:4" ht="76.5" hidden="1" customHeight="1" thickBot="1" x14ac:dyDescent="0.4">
      <c r="A39" s="84"/>
      <c r="B39" s="30" t="s">
        <v>1</v>
      </c>
      <c r="C39" s="10"/>
      <c r="D39" s="11"/>
    </row>
    <row r="40" spans="1:4" ht="70.75" hidden="1" customHeight="1" thickBot="1" x14ac:dyDescent="0.4">
      <c r="A40" s="41"/>
      <c r="B40" s="28"/>
      <c r="C40" s="10"/>
      <c r="D40" s="12"/>
    </row>
    <row r="41" spans="1:4" ht="76.5" hidden="1" customHeight="1" thickBot="1" x14ac:dyDescent="0.4">
      <c r="A41" s="83"/>
      <c r="B41" s="28" t="s">
        <v>1</v>
      </c>
      <c r="C41" s="10"/>
      <c r="D41" s="12"/>
    </row>
    <row r="42" spans="1:4" ht="70.75" hidden="1" customHeight="1" thickBot="1" x14ac:dyDescent="0.4">
      <c r="A42" s="83"/>
      <c r="B42" s="30" t="s">
        <v>1</v>
      </c>
      <c r="C42" s="10"/>
      <c r="D42" s="12"/>
    </row>
    <row r="43" spans="1:4" ht="70.75" hidden="1" customHeight="1" thickBot="1" x14ac:dyDescent="0.4">
      <c r="A43" s="83"/>
      <c r="B43" s="30" t="s">
        <v>1</v>
      </c>
      <c r="C43" s="10"/>
      <c r="D43" s="12"/>
    </row>
    <row r="44" spans="1:4" ht="70.75" hidden="1" customHeight="1" thickBot="1" x14ac:dyDescent="0.4">
      <c r="A44" s="83"/>
      <c r="B44" s="30" t="s">
        <v>1</v>
      </c>
      <c r="C44" s="10"/>
      <c r="D44" s="12"/>
    </row>
    <row r="45" spans="1:4" ht="70.75" hidden="1" customHeight="1" thickBot="1" x14ac:dyDescent="0.4">
      <c r="A45" s="83"/>
      <c r="B45" s="30" t="s">
        <v>1</v>
      </c>
      <c r="C45" s="10"/>
      <c r="D45" s="12"/>
    </row>
    <row r="46" spans="1:4" ht="70.75" hidden="1" customHeight="1" thickBot="1" x14ac:dyDescent="0.4">
      <c r="A46" s="83"/>
      <c r="B46" s="28" t="s">
        <v>1</v>
      </c>
      <c r="C46" s="10"/>
      <c r="D46" s="12"/>
    </row>
    <row r="47" spans="1:4" ht="70.75" hidden="1" customHeight="1" thickBot="1" x14ac:dyDescent="0.4">
      <c r="A47" s="41"/>
      <c r="B47" s="28" t="s">
        <v>1</v>
      </c>
      <c r="C47" s="10"/>
      <c r="D47" s="12"/>
    </row>
    <row r="48" spans="1:4" ht="22.5" customHeight="1" thickTop="1" thickBot="1" x14ac:dyDescent="0.4">
      <c r="A48" s="26" t="s">
        <v>19</v>
      </c>
      <c r="B48" s="29"/>
      <c r="C48" s="27" t="s">
        <v>22</v>
      </c>
      <c r="D48" s="70">
        <f>SUM(D32:D36)</f>
        <v>0</v>
      </c>
    </row>
    <row r="50" spans="1:4" ht="73.5" customHeight="1" x14ac:dyDescent="0.35">
      <c r="A50" s="95" t="s">
        <v>23</v>
      </c>
      <c r="B50" s="95"/>
      <c r="C50" s="95"/>
      <c r="D50" s="95"/>
    </row>
    <row r="51" spans="1:4" ht="8.5" customHeight="1" x14ac:dyDescent="0.35"/>
    <row r="52" spans="1:4" ht="28.5" customHeight="1" x14ac:dyDescent="0.35">
      <c r="A52" s="97" t="s">
        <v>66</v>
      </c>
      <c r="B52" s="97"/>
      <c r="C52" s="97"/>
      <c r="D52" s="97"/>
    </row>
    <row r="53" spans="1:4" x14ac:dyDescent="0.35">
      <c r="A53" s="17" t="s">
        <v>24</v>
      </c>
    </row>
    <row r="55" spans="1:4" ht="20.5" thickBot="1" x14ac:dyDescent="0.4">
      <c r="A55" s="37" t="s">
        <v>15</v>
      </c>
      <c r="B55" s="39" t="s">
        <v>16</v>
      </c>
      <c r="C55" s="38" t="s">
        <v>17</v>
      </c>
      <c r="D55" s="40" t="s">
        <v>18</v>
      </c>
    </row>
    <row r="56" spans="1:4" ht="56.9" customHeight="1" thickBot="1" x14ac:dyDescent="0.4">
      <c r="A56" s="83" t="s">
        <v>61</v>
      </c>
      <c r="B56" s="9" t="s">
        <v>1</v>
      </c>
      <c r="C56" s="10"/>
      <c r="D56" s="14"/>
    </row>
    <row r="57" spans="1:4" ht="56.9" customHeight="1" thickBot="1" x14ac:dyDescent="0.4">
      <c r="A57" s="83" t="s">
        <v>62</v>
      </c>
      <c r="B57" s="9" t="s">
        <v>1</v>
      </c>
      <c r="C57" s="10"/>
      <c r="D57" s="11"/>
    </row>
    <row r="58" spans="1:4" ht="56.9" customHeight="1" thickBot="1" x14ac:dyDescent="0.4">
      <c r="A58" s="83" t="s">
        <v>63</v>
      </c>
      <c r="B58" s="9" t="s">
        <v>1</v>
      </c>
      <c r="C58" s="10"/>
      <c r="D58" s="12"/>
    </row>
    <row r="59" spans="1:4" ht="56.9" hidden="1" customHeight="1" thickBot="1" x14ac:dyDescent="0.4">
      <c r="A59" s="83"/>
      <c r="B59" s="9" t="s">
        <v>1</v>
      </c>
      <c r="C59" s="10"/>
      <c r="D59" s="12"/>
    </row>
    <row r="60" spans="1:4" ht="56.9" hidden="1" customHeight="1" thickBot="1" x14ac:dyDescent="0.4">
      <c r="A60" s="83"/>
      <c r="B60" s="9" t="s">
        <v>1</v>
      </c>
      <c r="C60" s="13"/>
      <c r="D60" s="12"/>
    </row>
    <row r="61" spans="1:4" ht="22.5" customHeight="1" thickTop="1" thickBot="1" x14ac:dyDescent="0.4">
      <c r="A61" s="42" t="s">
        <v>19</v>
      </c>
      <c r="B61" s="76"/>
      <c r="C61" s="27" t="s">
        <v>25</v>
      </c>
      <c r="D61" s="70">
        <f>SUM(D56:D58)</f>
        <v>0</v>
      </c>
    </row>
    <row r="62" spans="1:4" ht="8.5" customHeight="1" x14ac:dyDescent="0.35"/>
    <row r="63" spans="1:4" ht="69" customHeight="1" x14ac:dyDescent="0.35">
      <c r="A63" s="95" t="s">
        <v>23</v>
      </c>
      <c r="B63" s="96"/>
      <c r="C63" s="96"/>
    </row>
    <row r="64" spans="1:4" ht="8.5" customHeight="1" x14ac:dyDescent="0.35">
      <c r="A64" s="3"/>
    </row>
    <row r="65" spans="1:4" ht="22.5" customHeight="1" x14ac:dyDescent="0.35">
      <c r="A65" s="97" t="s">
        <v>65</v>
      </c>
      <c r="B65" s="97"/>
      <c r="C65" s="97"/>
      <c r="D65" s="97"/>
    </row>
    <row r="67" spans="1:4" ht="30" customHeight="1" x14ac:dyDescent="0.35">
      <c r="A67" s="90" t="s">
        <v>26</v>
      </c>
      <c r="B67" s="90"/>
      <c r="C67" s="90"/>
      <c r="D67" s="90"/>
    </row>
    <row r="69" spans="1:4" ht="20.5" thickBot="1" x14ac:dyDescent="0.4">
      <c r="A69" s="37" t="s">
        <v>15</v>
      </c>
      <c r="B69" s="39" t="s">
        <v>16</v>
      </c>
      <c r="C69" s="38" t="s">
        <v>17</v>
      </c>
      <c r="D69" s="40" t="s">
        <v>18</v>
      </c>
    </row>
    <row r="70" spans="1:4" ht="56.9" customHeight="1" thickBot="1" x14ac:dyDescent="0.4">
      <c r="A70" s="85" t="s">
        <v>53</v>
      </c>
      <c r="B70" s="15" t="s">
        <v>1</v>
      </c>
      <c r="C70" s="16"/>
      <c r="D70" s="14"/>
    </row>
    <row r="71" spans="1:4" ht="56.9" customHeight="1" thickBot="1" x14ac:dyDescent="0.4">
      <c r="A71" s="85" t="s">
        <v>54</v>
      </c>
      <c r="B71" s="15" t="s">
        <v>2</v>
      </c>
      <c r="C71" s="16"/>
      <c r="D71" s="11"/>
    </row>
    <row r="72" spans="1:4" ht="56.9" hidden="1" customHeight="1" thickBot="1" x14ac:dyDescent="0.4">
      <c r="A72" s="85"/>
      <c r="B72" s="15" t="s">
        <v>1</v>
      </c>
      <c r="C72" s="16"/>
      <c r="D72" s="11"/>
    </row>
    <row r="73" spans="1:4" ht="56.9" hidden="1" customHeight="1" thickBot="1" x14ac:dyDescent="0.4">
      <c r="A73" s="85"/>
      <c r="B73" s="15" t="s">
        <v>1</v>
      </c>
      <c r="C73" s="16"/>
      <c r="D73" s="11"/>
    </row>
    <row r="74" spans="1:4" ht="56.9" customHeight="1" thickBot="1" x14ac:dyDescent="0.4">
      <c r="A74" s="86" t="s">
        <v>67</v>
      </c>
      <c r="B74" s="21" t="s">
        <v>1</v>
      </c>
      <c r="C74" s="22"/>
      <c r="D74" s="12"/>
    </row>
    <row r="75" spans="1:4" ht="22.5" customHeight="1" thickTop="1" thickBot="1" x14ac:dyDescent="0.4">
      <c r="A75" s="19" t="s">
        <v>19</v>
      </c>
      <c r="B75" s="24">
        <v>9</v>
      </c>
      <c r="C75" s="23" t="s">
        <v>27</v>
      </c>
      <c r="D75" s="70">
        <f>SUM(D70:D74)</f>
        <v>0</v>
      </c>
    </row>
    <row r="76" spans="1:4" ht="15" thickTop="1" x14ac:dyDescent="0.35"/>
    <row r="77" spans="1:4" ht="69" customHeight="1" x14ac:dyDescent="0.35">
      <c r="A77" s="95" t="s">
        <v>23</v>
      </c>
      <c r="B77" s="96"/>
      <c r="C77" s="96"/>
    </row>
    <row r="78" spans="1:4" x14ac:dyDescent="0.35">
      <c r="A78" s="17" t="s">
        <v>28</v>
      </c>
      <c r="B78" s="2"/>
      <c r="C78" s="87" t="s">
        <v>64</v>
      </c>
    </row>
    <row r="79" spans="1:4" x14ac:dyDescent="0.35">
      <c r="A79" s="43" t="s">
        <v>29</v>
      </c>
      <c r="B79" s="35"/>
      <c r="C79" s="35"/>
      <c r="D79" s="44"/>
    </row>
    <row r="80" spans="1:4" ht="15" thickBot="1" x14ac:dyDescent="0.4">
      <c r="A80" s="45" t="s">
        <v>30</v>
      </c>
      <c r="B80" s="46">
        <v>4</v>
      </c>
      <c r="C80" s="47"/>
      <c r="D80" s="48"/>
    </row>
    <row r="81" spans="1:4" ht="15.5" thickTop="1" thickBot="1" x14ac:dyDescent="0.4">
      <c r="A81" s="49" t="s">
        <v>31</v>
      </c>
      <c r="B81" s="70">
        <f>D25</f>
        <v>0</v>
      </c>
      <c r="C81" s="50"/>
      <c r="D81" s="51"/>
    </row>
    <row r="82" spans="1:4" ht="22.5" customHeight="1" thickTop="1" x14ac:dyDescent="0.35">
      <c r="A82" s="52"/>
      <c r="B82" s="52"/>
      <c r="C82" s="52"/>
      <c r="D82" s="44"/>
    </row>
    <row r="83" spans="1:4" ht="15" thickBot="1" x14ac:dyDescent="0.4">
      <c r="A83" s="53" t="s">
        <v>21</v>
      </c>
      <c r="B83" s="54"/>
      <c r="C83" s="35"/>
      <c r="D83" s="44"/>
    </row>
    <row r="84" spans="1:4" ht="15" customHeight="1" thickTop="1" thickBot="1" x14ac:dyDescent="0.4">
      <c r="A84" s="55" t="s">
        <v>30</v>
      </c>
      <c r="B84" s="70">
        <f>B48</f>
        <v>0</v>
      </c>
      <c r="C84" s="91"/>
      <c r="D84" s="92"/>
    </row>
    <row r="85" spans="1:4" ht="15.5" thickTop="1" thickBot="1" x14ac:dyDescent="0.4">
      <c r="A85" s="56" t="s">
        <v>32</v>
      </c>
      <c r="B85" s="70">
        <f>D48</f>
        <v>0</v>
      </c>
      <c r="C85" s="93"/>
      <c r="D85" s="94"/>
    </row>
    <row r="86" spans="1:4" ht="21.75" customHeight="1" thickTop="1" x14ac:dyDescent="0.35">
      <c r="A86" s="52"/>
      <c r="B86" s="52"/>
      <c r="C86" s="52"/>
      <c r="D86" s="57"/>
    </row>
    <row r="87" spans="1:4" ht="15" thickBot="1" x14ac:dyDescent="0.4">
      <c r="A87" s="43" t="s">
        <v>24</v>
      </c>
      <c r="B87" s="54"/>
      <c r="C87" s="35"/>
      <c r="D87" s="44"/>
    </row>
    <row r="88" spans="1:4" ht="15" customHeight="1" thickTop="1" thickBot="1" x14ac:dyDescent="0.4">
      <c r="A88" s="55" t="s">
        <v>30</v>
      </c>
      <c r="B88" s="70">
        <f>B61</f>
        <v>0</v>
      </c>
      <c r="C88" s="91"/>
      <c r="D88" s="92"/>
    </row>
    <row r="89" spans="1:4" ht="15" customHeight="1" thickTop="1" thickBot="1" x14ac:dyDescent="0.4">
      <c r="A89" s="56" t="s">
        <v>33</v>
      </c>
      <c r="B89" s="70">
        <f>D61</f>
        <v>0</v>
      </c>
      <c r="C89" s="93"/>
      <c r="D89" s="94"/>
    </row>
    <row r="90" spans="1:4" ht="15" thickTop="1" x14ac:dyDescent="0.35">
      <c r="A90" s="52"/>
      <c r="B90" s="52"/>
      <c r="C90" s="52"/>
      <c r="D90" s="44"/>
    </row>
    <row r="91" spans="1:4" x14ac:dyDescent="0.35">
      <c r="A91" s="79" t="s">
        <v>36</v>
      </c>
      <c r="B91" s="81"/>
      <c r="C91" s="35"/>
      <c r="D91" s="44"/>
    </row>
    <row r="92" spans="1:4" ht="15" thickBot="1" x14ac:dyDescent="0.4">
      <c r="A92" s="55" t="s">
        <v>30</v>
      </c>
      <c r="B92" s="80">
        <v>9</v>
      </c>
      <c r="C92" s="47"/>
      <c r="D92" s="48"/>
    </row>
    <row r="93" spans="1:4" ht="15.5" thickTop="1" thickBot="1" x14ac:dyDescent="0.4">
      <c r="A93" s="56" t="s">
        <v>34</v>
      </c>
      <c r="B93" s="70">
        <f>D75</f>
        <v>0</v>
      </c>
      <c r="C93" s="50"/>
      <c r="D93" s="51"/>
    </row>
    <row r="94" spans="1:4" ht="11.25" customHeight="1" thickTop="1" x14ac:dyDescent="0.35">
      <c r="A94" s="52"/>
      <c r="B94" s="52"/>
      <c r="C94" s="52"/>
      <c r="D94" s="44"/>
    </row>
    <row r="95" spans="1:4" ht="27" customHeight="1" x14ac:dyDescent="0.35">
      <c r="A95" s="89" t="s">
        <v>35</v>
      </c>
      <c r="B95" s="89"/>
      <c r="C95" s="89"/>
      <c r="D95" s="89"/>
    </row>
    <row r="96" spans="1:4" ht="126" customHeight="1" thickBot="1" x14ac:dyDescent="0.4">
      <c r="A96" s="58" t="s">
        <v>37</v>
      </c>
      <c r="B96" s="59">
        <v>9</v>
      </c>
      <c r="C96" s="60" t="s">
        <v>38</v>
      </c>
      <c r="D96" s="61"/>
    </row>
    <row r="97" spans="1:4" ht="15" customHeight="1" thickTop="1" thickBot="1" x14ac:dyDescent="0.4">
      <c r="A97" s="62" t="s">
        <v>39</v>
      </c>
      <c r="B97" s="78"/>
      <c r="C97" s="64" t="s">
        <v>47</v>
      </c>
      <c r="D97" s="63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40</v>
      </c>
      <c r="B99" s="77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41</v>
      </c>
      <c r="B100" s="65" t="e">
        <f>ROUND((18/(B88+B84))*(B85+B89),0)</f>
        <v>#DIV/0!</v>
      </c>
      <c r="C100" s="5" t="s">
        <v>6</v>
      </c>
      <c r="D100" s="4"/>
    </row>
    <row r="101" spans="1:4" ht="28.4" customHeight="1" x14ac:dyDescent="0.35">
      <c r="A101" s="7" t="s">
        <v>42</v>
      </c>
      <c r="B101" s="77">
        <f>ROUND((10/9)*B93,0)</f>
        <v>0</v>
      </c>
      <c r="C101" s="6" t="s">
        <v>3</v>
      </c>
      <c r="D101" s="4"/>
    </row>
    <row r="102" spans="1:4" ht="28.4" customHeight="1" x14ac:dyDescent="0.35">
      <c r="A102" s="7" t="s">
        <v>43</v>
      </c>
      <c r="B102" s="74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82" t="s">
        <v>44</v>
      </c>
      <c r="B104" s="8" t="e">
        <f>SUM(B99:B102)</f>
        <v>#DIV/0!</v>
      </c>
    </row>
    <row r="105" spans="1:4" ht="15" thickTop="1" x14ac:dyDescent="0.35"/>
    <row r="106" spans="1:4" x14ac:dyDescent="0.35">
      <c r="A106" s="32" t="s">
        <v>45</v>
      </c>
      <c r="B106" s="88"/>
      <c r="C106" s="71"/>
    </row>
    <row r="107" spans="1:4" x14ac:dyDescent="0.35">
      <c r="A107" s="31"/>
      <c r="B107" s="75"/>
      <c r="C107" s="72"/>
    </row>
    <row r="108" spans="1:4" x14ac:dyDescent="0.35">
      <c r="A108" s="33" t="s">
        <v>46</v>
      </c>
      <c r="B108" s="88"/>
      <c r="C108" s="73"/>
    </row>
    <row r="109" spans="1:4" x14ac:dyDescent="0.35">
      <c r="A109" s="31"/>
      <c r="B109" s="75"/>
      <c r="C109" s="72"/>
    </row>
    <row r="110" spans="1:4" x14ac:dyDescent="0.35">
      <c r="A110" s="33" t="s">
        <v>48</v>
      </c>
      <c r="B110" s="88"/>
      <c r="C110" s="73"/>
    </row>
  </sheetData>
  <sheetProtection sheet="1" selectLockedCells="1"/>
  <mergeCells count="11">
    <mergeCell ref="A95:D95"/>
    <mergeCell ref="A16:D16"/>
    <mergeCell ref="C84:D85"/>
    <mergeCell ref="C88:D89"/>
    <mergeCell ref="A77:C77"/>
    <mergeCell ref="A52:D52"/>
    <mergeCell ref="A27:B27"/>
    <mergeCell ref="A63:C63"/>
    <mergeCell ref="A65:D65"/>
    <mergeCell ref="A50:D50"/>
    <mergeCell ref="A67:D67"/>
  </mergeCells>
  <conditionalFormatting sqref="B100">
    <cfRule type="expression" dxfId="1" priority="4">
      <formula>ISERROR(B100)</formula>
    </cfRule>
  </conditionalFormatting>
  <conditionalFormatting sqref="B104">
    <cfRule type="expression" dxfId="0" priority="1">
      <formula>ISERROR(B104)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0:D74 D41:D47 D32:D40 D56:D60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H4&amp;R&amp;"Arial,Gras"Travail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5" max="16383" man="1"/>
    <brk id="77" max="16383" man="1"/>
  </rowBreaks>
  <ignoredErrors>
    <ignoredError sqref="B100 B10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6D4FBE-8249-4E7F-8DEF-F345BAC13843}"/>
</file>

<file path=customXml/itemProps2.xml><?xml version="1.0" encoding="utf-8"?>
<ds:datastoreItem xmlns:ds="http://schemas.openxmlformats.org/officeDocument/2006/customXml" ds:itemID="{F53BC422-AA6D-4204-9F94-51314269DD05}"/>
</file>

<file path=customXml/itemProps3.xml><?xml version="1.0" encoding="utf-8"?>
<ds:datastoreItem xmlns:ds="http://schemas.openxmlformats.org/officeDocument/2006/customXml" ds:itemID="{B918946D-BFF7-48D6-BFBB-C09367BB96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