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"/>
    </mc:Choice>
  </mc:AlternateContent>
  <xr:revisionPtr revIDLastSave="0" documentId="13_ncr:1_{8C03E83D-2620-4C5E-B48D-8DAAC1A9B6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1" sheetId="30" r:id="rId1"/>
    <sheet name="1.3" sheetId="32" r:id="rId2"/>
    <sheet name="1.4" sheetId="33" r:id="rId3"/>
    <sheet name="1.5" sheetId="34" r:id="rId4"/>
    <sheet name="1.6" sheetId="35" r:id="rId5"/>
    <sheet name="2.1" sheetId="36" r:id="rId6"/>
    <sheet name="1.2" sheetId="31" r:id="rId7"/>
    <sheet name="2.2" sheetId="37" r:id="rId8"/>
    <sheet name="2.3" sheetId="38" r:id="rId9"/>
    <sheet name="2.4" sheetId="39" r:id="rId10"/>
    <sheet name="2.5" sheetId="40" r:id="rId11"/>
    <sheet name="2.7" sheetId="41" r:id="rId12"/>
    <sheet name="3.1" sheetId="42" r:id="rId13"/>
    <sheet name="3.2" sheetId="43" r:id="rId14"/>
    <sheet name="3.3" sheetId="44" r:id="rId15"/>
    <sheet name="3.4" sheetId="45" r:id="rId16"/>
    <sheet name="5.1" sheetId="46" r:id="rId17"/>
    <sheet name="5.3" sheetId="48" r:id="rId18"/>
    <sheet name="5.4" sheetId="47" r:id="rId19"/>
    <sheet name="Transverses" sheetId="2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9" l="1"/>
  <c r="B25" i="47"/>
  <c r="B25" i="48"/>
  <c r="B23" i="48"/>
  <c r="B24" i="48"/>
  <c r="B26" i="48"/>
  <c r="B28" i="48" s="1"/>
  <c r="B25" i="46"/>
  <c r="B23" i="47"/>
  <c r="B24" i="47"/>
  <c r="B26" i="47"/>
  <c r="B28" i="47"/>
  <c r="B23" i="46"/>
  <c r="B24" i="46"/>
  <c r="B28" i="46" s="1"/>
  <c r="B26" i="46"/>
  <c r="B23" i="45"/>
  <c r="B24" i="45"/>
  <c r="B25" i="45"/>
  <c r="B26" i="45"/>
  <c r="B28" i="45"/>
  <c r="B23" i="44"/>
  <c r="B28" i="44" s="1"/>
  <c r="B24" i="44"/>
  <c r="B25" i="44"/>
  <c r="B26" i="44"/>
  <c r="B23" i="43"/>
  <c r="B24" i="43"/>
  <c r="B25" i="43"/>
  <c r="B26" i="43"/>
  <c r="B28" i="43"/>
  <c r="B23" i="42"/>
  <c r="B28" i="42" s="1"/>
  <c r="B24" i="42"/>
  <c r="B25" i="42"/>
  <c r="B26" i="42"/>
  <c r="B23" i="41"/>
  <c r="B28" i="41" s="1"/>
  <c r="B24" i="41"/>
  <c r="B25" i="41"/>
  <c r="B26" i="41"/>
  <c r="B23" i="40"/>
  <c r="B24" i="40"/>
  <c r="B25" i="40"/>
  <c r="B26" i="40"/>
  <c r="B28" i="40"/>
  <c r="B23" i="39"/>
  <c r="B28" i="39" s="1"/>
  <c r="B24" i="39"/>
  <c r="B25" i="39"/>
  <c r="B26" i="39"/>
  <c r="B23" i="38"/>
  <c r="B24" i="38"/>
  <c r="B25" i="38"/>
  <c r="B26" i="38"/>
  <c r="B28" i="38"/>
  <c r="B23" i="37"/>
  <c r="B28" i="37" s="1"/>
  <c r="B24" i="37"/>
  <c r="B25" i="37"/>
  <c r="B26" i="37"/>
  <c r="B23" i="36"/>
  <c r="B28" i="36" s="1"/>
  <c r="B24" i="36"/>
  <c r="B25" i="36"/>
  <c r="B26" i="36"/>
  <c r="B23" i="35"/>
  <c r="B24" i="35"/>
  <c r="B25" i="35"/>
  <c r="B26" i="35"/>
  <c r="B28" i="35"/>
  <c r="B23" i="34"/>
  <c r="B28" i="34" s="1"/>
  <c r="B24" i="34"/>
  <c r="B25" i="34"/>
  <c r="B26" i="34"/>
  <c r="B23" i="33"/>
  <c r="B24" i="33"/>
  <c r="B25" i="33"/>
  <c r="B26" i="33"/>
  <c r="B28" i="33"/>
  <c r="B23" i="32"/>
  <c r="B24" i="32"/>
  <c r="B25" i="32"/>
  <c r="B26" i="32"/>
  <c r="B28" i="32"/>
  <c r="B23" i="31"/>
  <c r="B28" i="31" s="1"/>
  <c r="B24" i="31"/>
  <c r="B25" i="31"/>
  <c r="B26" i="31"/>
  <c r="B25" i="30"/>
  <c r="B9" i="29"/>
  <c r="B26" i="30"/>
  <c r="B24" i="30"/>
  <c r="B23" i="30"/>
  <c r="B28" i="30"/>
</calcChain>
</file>

<file path=xl/sharedStrings.xml><?xml version="1.0" encoding="utf-8"?>
<sst xmlns="http://schemas.openxmlformats.org/spreadsheetml/2006/main" count="516" uniqueCount="54">
  <si>
    <t>Nb maximal de points</t>
  </si>
  <si>
    <t>Points obtenus C</t>
  </si>
  <si>
    <t>Déductions effectuées</t>
  </si>
  <si>
    <t>Mettre le total de point en valeur positive!</t>
  </si>
  <si>
    <t>Total Situation (max. 30 pts)</t>
  </si>
  <si>
    <t>Déduction max</t>
  </si>
  <si>
    <t>Formule Excel = ARRONDI((B5*0,5);0)  =  A*0,5</t>
  </si>
  <si>
    <t>Formule Excel = ARRONDI((18/(B12+B8))*(B9+B13);0)</t>
  </si>
  <si>
    <t>Formule Excel = ARRONDI((10/15)*B17;0)</t>
  </si>
  <si>
    <t>Formule Excel  = -B21</t>
  </si>
  <si>
    <t>à modifier si des aptitudes sont laissées de côté, pts total en fonction du nb d'aptitudes choisies</t>
  </si>
  <si>
    <t>Compétences transverses</t>
  </si>
  <si>
    <t>Evaluation des compétences transverses une fois pour l’ensemble du TPI</t>
  </si>
  <si>
    <t>Points obtenus</t>
  </si>
  <si>
    <t>Formule Excel = ARRONDI(((30/21)*(B5));0)</t>
  </si>
  <si>
    <t>Total compétences transverses (max. 30 pts)</t>
  </si>
  <si>
    <t>Points obtenus 1</t>
  </si>
  <si>
    <t>Points obtenus 2.1</t>
  </si>
  <si>
    <t>Points obtenus 2.2</t>
  </si>
  <si>
    <t>Points obtenus 3</t>
  </si>
  <si>
    <t>A) Préparation et finalisation de la tâche</t>
  </si>
  <si>
    <t>B1) Mise en œuvre des compétences opérationnelles dans la situation (aptitudes)</t>
  </si>
  <si>
    <t>B2) Mise en œuvre des compétences opérationnelles dans la situation attitudes)</t>
  </si>
  <si>
    <t>C) Mise en œuvre des critères de soins</t>
  </si>
  <si>
    <t>Protection de l'intégrité personnelle et de la sécurité des clients et de l'entourage, déduction éventuelle de points</t>
  </si>
  <si>
    <r>
      <t xml:space="preserve">Déductions
</t>
    </r>
    <r>
      <rPr>
        <sz val="11"/>
        <color theme="1"/>
        <rFont val="Calibri"/>
        <family val="2"/>
        <scheme val="minor"/>
      </rPr>
      <t>Déductions effectuées</t>
    </r>
  </si>
  <si>
    <r>
      <t xml:space="preserve">Compétence opérationnelle 1.1 : </t>
    </r>
    <r>
      <rPr>
        <b/>
        <i/>
        <sz val="14"/>
        <color theme="1"/>
        <rFont val="Calibri"/>
        <family val="2"/>
        <scheme val="minor"/>
      </rPr>
      <t>Aide les clientes et clients à s'habiller et à se déshabiller</t>
    </r>
  </si>
  <si>
    <r>
      <t xml:space="preserve">Total Partie A 
</t>
    </r>
    <r>
      <rPr>
        <sz val="11"/>
        <color theme="0"/>
        <rFont val="Calibri"/>
        <family val="2"/>
        <scheme val="minor"/>
      </rPr>
      <t>= A*0,5</t>
    </r>
  </si>
  <si>
    <r>
      <t xml:space="preserve">Total Partie B 
</t>
    </r>
    <r>
      <rPr>
        <sz val="11"/>
        <color theme="0"/>
        <rFont val="Calibri"/>
        <family val="2"/>
        <scheme val="minor"/>
      </rPr>
      <t>= (18/(Nb max pts B1+B2))*(pts obtenus B1 + B2)</t>
    </r>
  </si>
  <si>
    <r>
      <t xml:space="preserve">Total Partie C
</t>
    </r>
    <r>
      <rPr>
        <sz val="11"/>
        <color theme="0"/>
        <rFont val="Calibri"/>
        <family val="2"/>
        <scheme val="minor"/>
      </rPr>
      <t>= (10/15)*(pts obtenus C)</t>
    </r>
  </si>
  <si>
    <r>
      <t xml:space="preserve">Compétence opérationnelle 1.2 : </t>
    </r>
    <r>
      <rPr>
        <b/>
        <i/>
        <sz val="14"/>
        <color theme="1"/>
        <rFont val="Calibri"/>
        <family val="2"/>
        <scheme val="minor"/>
      </rPr>
      <t>Aide les clientes et clients dans leur fonction d'élimination</t>
    </r>
  </si>
  <si>
    <r>
      <t xml:space="preserve">Compétence opérationnelle 1.3 : </t>
    </r>
    <r>
      <rPr>
        <b/>
        <i/>
        <sz val="14"/>
        <color theme="1"/>
        <rFont val="Calibri"/>
        <family val="2"/>
        <scheme val="minor"/>
      </rPr>
      <t>Soutient les clientes et clients pour les soins corporels</t>
    </r>
  </si>
  <si>
    <r>
      <t xml:space="preserve">Compétence opérationnelle 1.4 : </t>
    </r>
    <r>
      <rPr>
        <b/>
        <i/>
        <sz val="14"/>
        <color theme="1"/>
        <rFont val="Calibri"/>
        <family val="2"/>
        <scheme val="minor"/>
      </rPr>
      <t>Soutient les clientes et clients dans l'application des mesures prophylactiques</t>
    </r>
  </si>
  <si>
    <r>
      <rPr>
        <b/>
        <i/>
        <sz val="14"/>
        <color theme="1"/>
        <rFont val="Calibri"/>
        <family val="2"/>
        <scheme val="minor"/>
      </rPr>
      <t xml:space="preserve">Compétence opérationnelle 1.5 : </t>
    </r>
    <r>
      <rPr>
        <b/>
        <sz val="14"/>
        <color theme="1"/>
        <rFont val="Calibri"/>
        <family val="2"/>
        <scheme val="minor"/>
      </rPr>
      <t>Soutient la mobilisation, le positionnement et les transferts des clientes et clients</t>
    </r>
  </si>
  <si>
    <r>
      <rPr>
        <b/>
        <sz val="14"/>
        <color theme="1"/>
        <rFont val="Calibri"/>
        <family val="2"/>
        <scheme val="minor"/>
      </rPr>
      <t>Compétence opérationnelle 1.6</t>
    </r>
    <r>
      <rPr>
        <b/>
        <i/>
        <sz val="14"/>
        <color theme="1"/>
        <rFont val="Calibri"/>
        <family val="2"/>
        <scheme val="minor"/>
      </rPr>
      <t xml:space="preserve"> : Mesure le poids et la taille et contrôle les signes vitaux</t>
    </r>
  </si>
  <si>
    <r>
      <rPr>
        <b/>
        <sz val="14"/>
        <color theme="1"/>
        <rFont val="Calibri"/>
        <family val="2"/>
        <scheme val="minor"/>
      </rPr>
      <t xml:space="preserve">Compétence opérationnelle 2.1 : </t>
    </r>
    <r>
      <rPr>
        <b/>
        <i/>
        <sz val="14"/>
        <color theme="1"/>
        <rFont val="Calibri"/>
        <family val="2"/>
        <scheme val="minor"/>
      </rPr>
      <t>Participe à la mise en œuvre de la structure journalière des clientes et clients.</t>
    </r>
  </si>
  <si>
    <t>Compétence opérationnelle 2.2 : Participe à l'animation auprès des clientes et clients</t>
  </si>
  <si>
    <r>
      <t>Compétence opérationnelle 2.3 :</t>
    </r>
    <r>
      <rPr>
        <b/>
        <i/>
        <sz val="14"/>
        <color theme="1"/>
        <rFont val="Calibri"/>
        <family val="2"/>
        <scheme val="minor"/>
      </rPr>
      <t xml:space="preserve"> Accompagne les clientes et clients lors des déplacements pour des consultations</t>
    </r>
  </si>
  <si>
    <r>
      <t xml:space="preserve">Compétence opérationnelle 2.4 : </t>
    </r>
    <r>
      <rPr>
        <b/>
        <i/>
        <sz val="14"/>
        <color theme="1"/>
        <rFont val="Calibri"/>
        <family val="2"/>
        <scheme val="minor"/>
      </rPr>
      <t>Aide les clientes et clients à manger et à boire</t>
    </r>
  </si>
  <si>
    <r>
      <t xml:space="preserve">Compétence opérationnelle 2.5 : </t>
    </r>
    <r>
      <rPr>
        <b/>
        <i/>
        <sz val="14"/>
        <color theme="1"/>
        <rFont val="Calibri"/>
        <family val="2"/>
        <scheme val="minor"/>
      </rPr>
      <t>Prépare le petit-déjeuner et les collations pour les clientes et clients et avec leur participation</t>
    </r>
  </si>
  <si>
    <r>
      <t>Compétence opérationnelle 2.7 :</t>
    </r>
    <r>
      <rPr>
        <b/>
        <i/>
        <sz val="14"/>
        <color theme="1"/>
        <rFont val="Calibri"/>
        <family val="2"/>
        <scheme val="minor"/>
      </rPr>
      <t xml:space="preserve"> Soutient les clientes et clients par des mesures préparant au repos et au coucher</t>
    </r>
  </si>
  <si>
    <r>
      <t xml:space="preserve">Compétence opérationnelle 3.1 : </t>
    </r>
    <r>
      <rPr>
        <b/>
        <i/>
        <sz val="14"/>
        <color theme="1"/>
        <rFont val="Calibri"/>
        <family val="2"/>
        <scheme val="minor"/>
      </rPr>
      <t>S'occupe de la salle à manger avant et après le repas</t>
    </r>
  </si>
  <si>
    <r>
      <t>Compétence opérationnelle 3.2 :</t>
    </r>
    <r>
      <rPr>
        <b/>
        <i/>
        <sz val="14"/>
        <color theme="1"/>
        <rFont val="Calibri"/>
        <family val="2"/>
        <scheme val="minor"/>
      </rPr>
      <t xml:space="preserve"> Aide les clientes et clients dans l'entretien du lieu de vie et les soins aux plantes et aux animaux</t>
    </r>
  </si>
  <si>
    <r>
      <t>Compétence opérationnelle 3.3 :</t>
    </r>
    <r>
      <rPr>
        <b/>
        <i/>
        <sz val="14"/>
        <color theme="1"/>
        <rFont val="Calibri"/>
        <family val="2"/>
        <scheme val="minor"/>
      </rPr>
      <t xml:space="preserve"> Aide les clientes et clients pour les achats courants</t>
    </r>
  </si>
  <si>
    <r>
      <t>Compétence opérationnelle 3.4 :</t>
    </r>
    <r>
      <rPr>
        <b/>
        <i/>
        <sz val="14"/>
        <color theme="1"/>
        <rFont val="Calibri"/>
        <family val="2"/>
        <scheme val="minor"/>
      </rPr>
      <t xml:space="preserve"> Aide les clientes et clients dans l'entretien du linge</t>
    </r>
  </si>
  <si>
    <r>
      <t xml:space="preserve">Compétence opérationnelle 5.1 : </t>
    </r>
    <r>
      <rPr>
        <b/>
        <i/>
        <sz val="14"/>
        <color theme="1"/>
        <rFont val="Calibri"/>
        <family val="2"/>
        <scheme val="minor"/>
      </rPr>
      <t>Accomplit des tâches administratives simples en se servant notamment d'outils informatiques</t>
    </r>
  </si>
  <si>
    <t>Points obtenus A</t>
  </si>
  <si>
    <t>Points obtenus B 1</t>
  </si>
  <si>
    <t>Points obtenus B 2</t>
  </si>
  <si>
    <t>Points obtenus B1</t>
  </si>
  <si>
    <t>Points obtenus B2</t>
  </si>
  <si>
    <r>
      <t>Compétence opérationnelle 5.3 :</t>
    </r>
    <r>
      <rPr>
        <b/>
        <i/>
        <sz val="14"/>
        <color theme="1"/>
        <rFont val="Calibri"/>
        <family val="2"/>
        <scheme val="minor"/>
      </rPr>
      <t xml:space="preserve"> Nettoie le mobilier et les appareils et s'assure que ces derniers sont en état de marche</t>
    </r>
  </si>
  <si>
    <t>Compétence opérationnelle 5.4 : Participe à la gestion du matériel</t>
  </si>
  <si>
    <r>
      <t xml:space="preserve">Total Compétences transverses
</t>
    </r>
    <r>
      <rPr>
        <sz val="11"/>
        <color theme="0"/>
        <rFont val="Calibri"/>
        <family val="2"/>
        <scheme val="minor"/>
      </rPr>
      <t>= (30/21)*(pts obtenus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</si>
</sst>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3" fillId="0" borderId="4" xfId="0" applyFont="1" applyBorder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Layout" zoomScaleNormal="100" workbookViewId="0">
      <selection activeCell="B5" sqref="B5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26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18</v>
      </c>
      <c r="C8" s="32" t="s">
        <v>10</v>
      </c>
      <c r="D8" s="32"/>
      <c r="E8" s="32"/>
      <c r="F8" s="32"/>
    </row>
    <row r="9" spans="1:6" ht="15" thickBot="1" x14ac:dyDescent="0.4">
      <c r="A9" s="13" t="s">
        <v>49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9</v>
      </c>
      <c r="C12" s="32"/>
      <c r="D12" s="32"/>
      <c r="E12" s="32"/>
      <c r="F12" s="32"/>
    </row>
    <row r="13" spans="1:6" ht="15" thickBot="1" x14ac:dyDescent="0.4">
      <c r="A13" s="13" t="s">
        <v>50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:F1"/>
    <mergeCell ref="A22:F22"/>
    <mergeCell ref="A27:F27"/>
    <mergeCell ref="A19:F19"/>
    <mergeCell ref="A6:F6"/>
    <mergeCell ref="A10:F10"/>
    <mergeCell ref="A14:F14"/>
    <mergeCell ref="A18:F18"/>
    <mergeCell ref="C24:F24"/>
    <mergeCell ref="C8:F8"/>
    <mergeCell ref="C23:F23"/>
    <mergeCell ref="C25:F25"/>
    <mergeCell ref="C26:F26"/>
    <mergeCell ref="C12:F12"/>
  </mergeCells>
  <dataValidations disablePrompts="1" count="1">
    <dataValidation type="list" operator="equal" allowBlank="1" showDropDown="1" showInputMessage="1" showErrorMessage="1" sqref="B21" xr:uid="{00000000-0002-0000-00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38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24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15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9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39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12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12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A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view="pageLayout" zoomScaleNormal="100" workbookViewId="0">
      <selection activeCell="B5" sqref="B5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40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16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15</v>
      </c>
      <c r="C8" s="32" t="s">
        <v>10</v>
      </c>
      <c r="D8" s="32"/>
      <c r="E8" s="32"/>
      <c r="F8" s="32"/>
    </row>
    <row r="9" spans="1:6" ht="15" thickBot="1" x14ac:dyDescent="0.4">
      <c r="A9" s="13" t="s">
        <v>17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9</v>
      </c>
      <c r="C12" s="32"/>
      <c r="D12" s="32"/>
      <c r="E12" s="32"/>
      <c r="F12" s="32"/>
    </row>
    <row r="13" spans="1:6" ht="15" thickBot="1" x14ac:dyDescent="0.4">
      <c r="A13" s="13" t="s">
        <v>18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19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B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view="pageLayout" zoomScaleNormal="100" workbookViewId="0">
      <selection activeCell="B9" sqref="B9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41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26">
        <v>9</v>
      </c>
      <c r="C8" s="32"/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3">
        <v>15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C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42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24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D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43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15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15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E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44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27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15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30.65" customHeight="1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28.4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F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9"/>
  <sheetViews>
    <sheetView view="pageLayout" zoomScaleNormal="100" workbookViewId="0">
      <selection activeCell="B9" sqref="B9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45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26">
        <v>6</v>
      </c>
      <c r="C8" s="32"/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3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6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30.65" customHeight="1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28.4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ROUND((10/6)*B17,0)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10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51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15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9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30.65" customHeight="1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28.4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ROUND((10/9)*B17,0)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C26:F26"/>
    <mergeCell ref="A27:F27"/>
    <mergeCell ref="A18:F18"/>
    <mergeCell ref="A19:F19"/>
    <mergeCell ref="A22:F22"/>
    <mergeCell ref="C23:F23"/>
    <mergeCell ref="C24:F24"/>
    <mergeCell ref="C25:F25"/>
    <mergeCell ref="A14:F14"/>
    <mergeCell ref="A1:F1"/>
    <mergeCell ref="A6:F6"/>
    <mergeCell ref="C8:F8"/>
    <mergeCell ref="A10:F10"/>
    <mergeCell ref="C12:F12"/>
  </mergeCells>
  <dataValidations disablePrompts="1" count="1">
    <dataValidation type="list" operator="equal" allowBlank="1" showDropDown="1" showInputMessage="1" showErrorMessage="1" sqref="B21" xr:uid="{00000000-0002-0000-11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52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24">
        <v>6</v>
      </c>
      <c r="C8" s="32"/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9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30.65" customHeight="1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28.4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ROUND((10/9)*B17,0)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12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31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33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9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200-000000000000}">
      <formula1>"0:9"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0"/>
  <sheetViews>
    <sheetView view="pageLayout" zoomScaleNormal="100" workbookViewId="0">
      <selection activeCell="B5" sqref="B5"/>
    </sheetView>
  </sheetViews>
  <sheetFormatPr baseColWidth="10" defaultColWidth="11.453125" defaultRowHeight="14.5" x14ac:dyDescent="0.35"/>
  <cols>
    <col min="1" max="1" width="25" customWidth="1"/>
  </cols>
  <sheetData>
    <row r="1" spans="1:6" ht="28.4" customHeight="1" x14ac:dyDescent="0.35">
      <c r="A1" s="2" t="s">
        <v>11</v>
      </c>
      <c r="B1" s="3"/>
      <c r="C1" s="4"/>
      <c r="D1" s="4"/>
      <c r="E1" s="4"/>
      <c r="F1" s="4"/>
    </row>
    <row r="2" spans="1:6" x14ac:dyDescent="0.35">
      <c r="B2" s="6"/>
    </row>
    <row r="3" spans="1:6" x14ac:dyDescent="0.35">
      <c r="A3" s="10" t="s">
        <v>12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18</v>
      </c>
    </row>
    <row r="5" spans="1:6" ht="15" thickBot="1" x14ac:dyDescent="0.4">
      <c r="A5" s="13" t="s">
        <v>13</v>
      </c>
      <c r="B5" s="1">
        <v>0</v>
      </c>
      <c r="C5" s="14"/>
      <c r="D5" s="14"/>
      <c r="E5" s="14"/>
      <c r="F5" s="14"/>
    </row>
    <row r="6" spans="1:6" ht="15" hidden="1" thickBot="1" x14ac:dyDescent="0.4">
      <c r="A6" s="28"/>
      <c r="B6" s="28"/>
      <c r="C6" s="28"/>
      <c r="D6" s="28"/>
      <c r="E6" s="28"/>
      <c r="F6" s="28"/>
    </row>
    <row r="7" spans="1:6" ht="44" hidden="1" thickBot="1" x14ac:dyDescent="0.4">
      <c r="A7" s="21" t="s">
        <v>53</v>
      </c>
      <c r="B7" s="7">
        <f>ROUND(((30/18)*(B5)),0)</f>
        <v>0</v>
      </c>
      <c r="C7" s="40" t="s">
        <v>14</v>
      </c>
      <c r="D7" s="41"/>
      <c r="E7" s="41"/>
      <c r="F7" s="41"/>
    </row>
    <row r="8" spans="1:6" ht="15" thickBot="1" x14ac:dyDescent="0.4">
      <c r="A8" s="28"/>
      <c r="B8" s="28"/>
      <c r="C8" s="28"/>
      <c r="D8" s="28"/>
      <c r="E8" s="28"/>
      <c r="F8" s="28"/>
    </row>
    <row r="9" spans="1:6" ht="30" thickTop="1" thickBot="1" x14ac:dyDescent="0.4">
      <c r="A9" s="22" t="s">
        <v>15</v>
      </c>
      <c r="B9" s="9">
        <f>B7</f>
        <v>0</v>
      </c>
    </row>
    <row r="10" spans="1:6" ht="15" thickTop="1" x14ac:dyDescent="0.35"/>
  </sheetData>
  <sheetProtection sheet="1" objects="1" scenarios="1" selectLockedCells="1"/>
  <mergeCells count="3">
    <mergeCell ref="A6:F6"/>
    <mergeCell ref="C7:F7"/>
    <mergeCell ref="A8:F8"/>
  </mergeCells>
  <pageMargins left="0.7" right="0.7" top="1.1666666666666667" bottom="0.75" header="0.3" footer="0.3"/>
  <pageSetup orientation="portrait" r:id="rId1"/>
  <headerFooter>
    <oddHeader>&amp;L&amp;"Arial,Fett"&amp;10Procédure de qualification 
Aide en soins et accompagnement 
AFP&amp;CCalcul points 
Compétences opérationelles&amp;R&amp;"Arial,Fett"Travail pratique
 individuel (TPI)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32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21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3">
        <v>9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3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33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15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9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4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39" t="s">
        <v>34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12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5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view="pageLayout" zoomScaleNormal="100" workbookViewId="0">
      <selection activeCell="B21" sqref="B21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39" t="s">
        <v>35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24">
        <v>18</v>
      </c>
      <c r="C8" s="32"/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3">
        <v>18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6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Layout" zoomScaleNormal="100" workbookViewId="0">
      <selection activeCell="B17" sqref="B17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30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30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6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1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view="pageLayout" zoomScaleNormal="100" workbookViewId="0">
      <selection activeCell="B5" sqref="B5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39" t="s">
        <v>36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18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15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7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view="pageLayout" zoomScaleNormal="100" workbookViewId="0">
      <selection activeCell="B13" sqref="B13"/>
    </sheetView>
  </sheetViews>
  <sheetFormatPr baseColWidth="10" defaultColWidth="11.453125" defaultRowHeight="14.5" x14ac:dyDescent="0.35"/>
  <cols>
    <col min="1" max="1" width="25" customWidth="1"/>
    <col min="2" max="2" width="11.453125" style="6" customWidth="1"/>
  </cols>
  <sheetData>
    <row r="1" spans="1:6" s="4" customFormat="1" ht="37.5" customHeight="1" x14ac:dyDescent="0.35">
      <c r="A1" s="27" t="s">
        <v>37</v>
      </c>
      <c r="B1" s="27"/>
      <c r="C1" s="27"/>
      <c r="D1" s="27"/>
      <c r="E1" s="27"/>
      <c r="F1" s="27"/>
    </row>
    <row r="3" spans="1:6" x14ac:dyDescent="0.35">
      <c r="A3" s="10" t="s">
        <v>20</v>
      </c>
      <c r="B3" s="11"/>
      <c r="C3" s="12"/>
      <c r="D3" s="12"/>
      <c r="E3" s="12"/>
      <c r="F3" s="12"/>
    </row>
    <row r="4" spans="1:6" ht="15" thickBot="1" x14ac:dyDescent="0.4">
      <c r="A4" t="s">
        <v>0</v>
      </c>
      <c r="B4" s="6">
        <v>4</v>
      </c>
    </row>
    <row r="5" spans="1:6" ht="15" thickBot="1" x14ac:dyDescent="0.4">
      <c r="A5" s="13" t="s">
        <v>46</v>
      </c>
      <c r="B5" s="1">
        <v>0</v>
      </c>
      <c r="C5" s="14"/>
      <c r="D5" s="14"/>
      <c r="E5" s="14"/>
      <c r="F5" s="14"/>
    </row>
    <row r="6" spans="1:6" x14ac:dyDescent="0.35">
      <c r="A6" s="28"/>
      <c r="B6" s="28"/>
      <c r="C6" s="28"/>
      <c r="D6" s="28"/>
      <c r="E6" s="28"/>
      <c r="F6" s="28"/>
    </row>
    <row r="7" spans="1:6" x14ac:dyDescent="0.35">
      <c r="A7" s="10" t="s">
        <v>21</v>
      </c>
      <c r="B7" s="11"/>
      <c r="C7" s="12"/>
      <c r="D7" s="12"/>
      <c r="E7" s="12"/>
      <c r="F7" s="12"/>
    </row>
    <row r="8" spans="1:6" ht="28.4" customHeight="1" thickBot="1" x14ac:dyDescent="0.4">
      <c r="A8" s="19" t="s">
        <v>0</v>
      </c>
      <c r="B8" s="18">
        <v>27</v>
      </c>
      <c r="C8" s="32" t="s">
        <v>10</v>
      </c>
      <c r="D8" s="32"/>
      <c r="E8" s="32"/>
      <c r="F8" s="32"/>
    </row>
    <row r="9" spans="1:6" ht="15" thickBot="1" x14ac:dyDescent="0.4">
      <c r="A9" s="13" t="s">
        <v>47</v>
      </c>
      <c r="B9" s="1">
        <v>0</v>
      </c>
      <c r="C9" s="14"/>
      <c r="D9" s="14"/>
      <c r="E9" s="14"/>
      <c r="F9" s="14"/>
    </row>
    <row r="10" spans="1:6" x14ac:dyDescent="0.35">
      <c r="A10" s="28"/>
      <c r="B10" s="28"/>
      <c r="C10" s="28"/>
      <c r="D10" s="28"/>
      <c r="E10" s="28"/>
      <c r="F10" s="28"/>
    </row>
    <row r="11" spans="1:6" x14ac:dyDescent="0.35">
      <c r="A11" s="10" t="s">
        <v>22</v>
      </c>
      <c r="B11" s="11"/>
      <c r="C11" s="12"/>
      <c r="D11" s="12"/>
      <c r="E11" s="12"/>
      <c r="F11" s="12"/>
    </row>
    <row r="12" spans="1:6" ht="22.5" customHeight="1" thickBot="1" x14ac:dyDescent="0.4">
      <c r="A12" t="s">
        <v>0</v>
      </c>
      <c r="B12" s="25">
        <v>12</v>
      </c>
      <c r="C12" s="32"/>
      <c r="D12" s="32"/>
      <c r="E12" s="32"/>
      <c r="F12" s="32"/>
    </row>
    <row r="13" spans="1:6" ht="15" thickBot="1" x14ac:dyDescent="0.4">
      <c r="A13" s="13" t="s">
        <v>48</v>
      </c>
      <c r="B13" s="1">
        <v>0</v>
      </c>
      <c r="C13" s="14"/>
      <c r="D13" s="14"/>
      <c r="E13" s="14"/>
      <c r="F13" s="14"/>
    </row>
    <row r="14" spans="1:6" x14ac:dyDescent="0.35">
      <c r="A14" s="28"/>
      <c r="B14" s="28"/>
      <c r="C14" s="28"/>
      <c r="D14" s="28"/>
      <c r="E14" s="28"/>
      <c r="F14" s="28"/>
    </row>
    <row r="15" spans="1:6" x14ac:dyDescent="0.35">
      <c r="A15" s="10" t="s">
        <v>23</v>
      </c>
      <c r="B15" s="11"/>
      <c r="C15" s="12"/>
      <c r="D15" s="12"/>
      <c r="E15" s="12"/>
      <c r="F15" s="12"/>
    </row>
    <row r="16" spans="1:6" ht="15" thickBot="1" x14ac:dyDescent="0.4">
      <c r="A16" t="s">
        <v>0</v>
      </c>
      <c r="B16" s="6">
        <v>12</v>
      </c>
    </row>
    <row r="17" spans="1:6" ht="15" thickBot="1" x14ac:dyDescent="0.4">
      <c r="A17" s="13" t="s">
        <v>1</v>
      </c>
      <c r="B17" s="1">
        <v>0</v>
      </c>
      <c r="C17" s="14"/>
      <c r="D17" s="14"/>
      <c r="E17" s="14"/>
      <c r="F17" s="14"/>
    </row>
    <row r="18" spans="1:6" x14ac:dyDescent="0.35">
      <c r="A18" s="28"/>
      <c r="B18" s="28"/>
      <c r="C18" s="28"/>
      <c r="D18" s="28"/>
      <c r="E18" s="28"/>
      <c r="F18" s="28"/>
    </row>
    <row r="19" spans="1:6" ht="31.4" customHeight="1" x14ac:dyDescent="0.35">
      <c r="A19" s="29" t="s">
        <v>24</v>
      </c>
      <c r="B19" s="29"/>
      <c r="C19" s="29"/>
      <c r="D19" s="29"/>
      <c r="E19" s="29"/>
      <c r="F19" s="29"/>
    </row>
    <row r="20" spans="1:6" ht="15" thickBot="1" x14ac:dyDescent="0.4">
      <c r="A20" t="s">
        <v>5</v>
      </c>
      <c r="B20" s="6">
        <v>9</v>
      </c>
    </row>
    <row r="21" spans="1:6" ht="15" thickBot="1" x14ac:dyDescent="0.4">
      <c r="A21" s="13" t="s">
        <v>2</v>
      </c>
      <c r="B21" s="1">
        <v>0</v>
      </c>
      <c r="C21" s="15" t="s">
        <v>3</v>
      </c>
      <c r="D21" s="14"/>
      <c r="E21" s="14"/>
      <c r="F21" s="14"/>
    </row>
    <row r="22" spans="1:6" ht="15" thickBot="1" x14ac:dyDescent="0.4">
      <c r="A22" s="28"/>
      <c r="B22" s="28"/>
      <c r="C22" s="28"/>
      <c r="D22" s="28"/>
      <c r="E22" s="28"/>
      <c r="F22" s="28"/>
    </row>
    <row r="23" spans="1:6" ht="29.5" thickBot="1" x14ac:dyDescent="0.4">
      <c r="A23" s="16" t="s">
        <v>27</v>
      </c>
      <c r="B23" s="7">
        <f>ROUND((B5*0.5),0)</f>
        <v>0</v>
      </c>
      <c r="C23" s="33" t="s">
        <v>6</v>
      </c>
      <c r="D23" s="34"/>
      <c r="E23" s="34"/>
      <c r="F23" s="34"/>
    </row>
    <row r="24" spans="1:6" ht="30.65" customHeight="1" thickBot="1" x14ac:dyDescent="0.4">
      <c r="A24" s="17" t="s">
        <v>28</v>
      </c>
      <c r="B24" s="5">
        <f>ROUND((18/(B12+B8))*(B9+B13),0)</f>
        <v>0</v>
      </c>
      <c r="C24" s="30" t="s">
        <v>7</v>
      </c>
      <c r="D24" s="31"/>
      <c r="E24" s="31"/>
      <c r="F24" s="31"/>
    </row>
    <row r="25" spans="1:6" ht="29.5" thickBot="1" x14ac:dyDescent="0.4">
      <c r="A25" s="17" t="s">
        <v>29</v>
      </c>
      <c r="B25" s="5">
        <f>ROUND((10/12)*B17,0)</f>
        <v>0</v>
      </c>
      <c r="C25" s="35" t="s">
        <v>8</v>
      </c>
      <c r="D25" s="36"/>
      <c r="E25" s="36"/>
      <c r="F25" s="36"/>
    </row>
    <row r="26" spans="1:6" ht="29.5" thickBot="1" x14ac:dyDescent="0.4">
      <c r="A26" s="20" t="s">
        <v>25</v>
      </c>
      <c r="B26" s="5">
        <f>-B21</f>
        <v>0</v>
      </c>
      <c r="C26" s="37" t="s">
        <v>9</v>
      </c>
      <c r="D26" s="38"/>
      <c r="E26" s="38"/>
      <c r="F26" s="38"/>
    </row>
    <row r="27" spans="1:6" ht="15" thickBot="1" x14ac:dyDescent="0.4">
      <c r="A27" s="28"/>
      <c r="B27" s="28"/>
      <c r="C27" s="28"/>
      <c r="D27" s="28"/>
      <c r="E27" s="28"/>
      <c r="F27" s="28"/>
    </row>
    <row r="28" spans="1:6" ht="15.5" thickTop="1" thickBot="1" x14ac:dyDescent="0.4">
      <c r="A28" s="8" t="s">
        <v>4</v>
      </c>
      <c r="B28" s="9">
        <f>SUM(B23:B26)</f>
        <v>0</v>
      </c>
    </row>
    <row r="29" spans="1:6" ht="15" thickTop="1" x14ac:dyDescent="0.35"/>
  </sheetData>
  <sheetProtection sheet="1" selectLockedCells="1"/>
  <mergeCells count="14">
    <mergeCell ref="A14:F14"/>
    <mergeCell ref="A1:F1"/>
    <mergeCell ref="A6:F6"/>
    <mergeCell ref="C8:F8"/>
    <mergeCell ref="A10:F10"/>
    <mergeCell ref="C12:F12"/>
    <mergeCell ref="C26:F26"/>
    <mergeCell ref="A27:F27"/>
    <mergeCell ref="A18:F18"/>
    <mergeCell ref="A19:F19"/>
    <mergeCell ref="A22:F22"/>
    <mergeCell ref="C23:F23"/>
    <mergeCell ref="C24:F24"/>
    <mergeCell ref="C25:F25"/>
  </mergeCells>
  <dataValidations disablePrompts="1" count="1">
    <dataValidation type="list" operator="equal" allowBlank="1" showDropDown="1" showInputMessage="1" showErrorMessage="1" sqref="B21" xr:uid="{00000000-0002-0000-0800-000000000000}">
      <formula1>"0,9"</formula1>
    </dataValidation>
  </dataValidations>
  <pageMargins left="0.7" right="0.7" top="1.1666666666666667" bottom="0.75" header="0.3" footer="0.3"/>
  <pageSetup orientation="portrait" r:id="rId1"/>
  <headerFooter>
    <oddHeader>&amp;L&amp;"Arial,Fett"Procédure de qualification 
Aide en soins et accompagnement 
AFP&amp;CCalcul points 
Compétences opérationelles&amp;R&amp;"Arial,Fett"Travail pratique
 individuel (TPI) 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EBD641-031F-482E-A402-9EA079838DEC}"/>
</file>

<file path=customXml/itemProps2.xml><?xml version="1.0" encoding="utf-8"?>
<ds:datastoreItem xmlns:ds="http://schemas.openxmlformats.org/officeDocument/2006/customXml" ds:itemID="{66CB606E-F785-4131-AEC3-C56F8DF7C0C2}"/>
</file>

<file path=customXml/itemProps3.xml><?xml version="1.0" encoding="utf-8"?>
<ds:datastoreItem xmlns:ds="http://schemas.openxmlformats.org/officeDocument/2006/customXml" ds:itemID="{EA28584D-88D4-46CA-B82B-5D7F4040F9A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1.1</vt:lpstr>
      <vt:lpstr>1.3</vt:lpstr>
      <vt:lpstr>1.4</vt:lpstr>
      <vt:lpstr>1.5</vt:lpstr>
      <vt:lpstr>1.6</vt:lpstr>
      <vt:lpstr>2.1</vt:lpstr>
      <vt:lpstr>1.2</vt:lpstr>
      <vt:lpstr>2.2</vt:lpstr>
      <vt:lpstr>2.3</vt:lpstr>
      <vt:lpstr>2.4</vt:lpstr>
      <vt:lpstr>2.5</vt:lpstr>
      <vt:lpstr>2.7</vt:lpstr>
      <vt:lpstr>3.1</vt:lpstr>
      <vt:lpstr>3.2</vt:lpstr>
      <vt:lpstr>3.3</vt:lpstr>
      <vt:lpstr>3.4</vt:lpstr>
      <vt:lpstr>5.1</vt:lpstr>
      <vt:lpstr>5.3</vt:lpstr>
      <vt:lpstr>5.4</vt:lpstr>
      <vt:lpstr>Transverses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Foehn, Camille</dc:creator>
  <cp:lastModifiedBy>Jueni, Erwin</cp:lastModifiedBy>
  <cp:lastPrinted>2021-08-23T11:19:33Z</cp:lastPrinted>
  <dcterms:created xsi:type="dcterms:W3CDTF">2020-10-26T10:37:24Z</dcterms:created>
  <dcterms:modified xsi:type="dcterms:W3CDTF">2024-06-17T12:21:00Z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